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151" sheetId="1" r:id="rId1"/>
  </sheets>
  <definedNames>
    <definedName name="_xlnm.Print_Area" localSheetId="0">КПК0611151!$A$1:$BQ$109</definedName>
  </definedNames>
  <calcPr calcId="162913"/>
</workbook>
</file>

<file path=xl/calcChain.xml><?xml version="1.0" encoding="utf-8"?>
<calcChain xmlns="http://schemas.openxmlformats.org/spreadsheetml/2006/main">
  <c r="BC36" i="1" l="1"/>
  <c r="AK36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<sst xmlns="http://schemas.openxmlformats.org/spreadsheetml/2006/main" count="147" uniqueCount="97">
  <si>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</si>
  <si>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</si>
  <si>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</si>
  <si>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</si>
  <si>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</si>
  <si>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</si>
  <si>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</si>
  <si>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</si>
  <si>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</si>
  <si>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</si>
  <si>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</si>
  <si>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</si>
  <si>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</si>
  <si>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</si>
  <si>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</si>
  <si>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</si>
  <si>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</si>
  <si>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</si>
  <si>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</si>
  <si>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</si>
  <si>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</si>
  <si>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</si>
  <si>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</si>
  <si>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</si>
  <si>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</si>
  <si>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</si>
  <si>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</si>
  <si>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</si>
  <si>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</si>
  <si>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</si>
  <si>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</si>
  <si>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</si>
  <si>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</si>
  <si>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</si>
  <si>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</si>
  <si>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</si>
  <si>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</si>
  <si>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</si>
  <si>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</si>
  <si>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</si>
  <si>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</si>
  <si>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</si>
  <si>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</si>
  <si>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</si>
  <si>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</si>
  <si>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</si>
  <si>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</si>
  <si>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</si>
  <si>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</si>
  <si>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</si>
  <si>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</si>
  <si>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</si>
  <si>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</si>
  <si>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</si>
  <si>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</si>
  <si>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</si>
  <si>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</si>
  <si>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</si>
  <si>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</si>
  <si>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</si>
  <si>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</si>
  <si>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</si>
  <si>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</si>
  <si>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</si>
  <si>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</si>
  <si>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</si>
  <si>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</si>
  <si>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</si>
  <si>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</si>
  <si>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</si>
  <si>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одну дитину (хлопчиків)</t>
  </si>
  <si>
    <t>Середні витрати на одну дитину (дівчаток)</t>
  </si>
  <si>
    <t>Кількість дітоднів відвідування (хлопчиків)</t>
  </si>
  <si>
    <t>Кількість дітоднів відвідування (дівчаток)</t>
  </si>
  <si>
    <t>кількість днів відвідування однією дитиною на рік</t>
  </si>
  <si>
    <t>Забезпечення діяльності інклюзивно-ресурсних центрів за рахунок коштів місцевого бюджету</t>
  </si>
  <si>
    <t>'Відхилення касових видатків від затвердженого кошторису за результатами 2025 року пояснюється економією коштів по КЕКВ 2111 "Заробітна плата" в сумі 9501,46 грн, по КЕКВ 2120 "Нарахування на заробітну плату" в сумі 3360,20 грн, по КЕКВ 2210 "Предмети, матеріали, обладнення та інвентар" в сумі 30,70 грн, по КЕКВ 2240 "Оплата послуг (крім комунальних)" в сумі 2326,40 грн, по КЕКВ 2272  "Оплата водопостачання та водовідведення" в сумі 182,53 грн, по КЕКВ 2273 "Оплата електроенергії" в сумі 596,67 грн, по КЕКВ 2274 "Оплата природного газу" в сумі 20821,33 грн, по КЕКВ 2800 "Інші поточні видатки" в сумі 896,98 грн.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</si>
  <si>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</si>
  <si>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</si>
  <si>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</si>
  <si>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</si>
  <si>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</si>
  <si>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</si>
  <si>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</si>
  <si>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</si>
  <si>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0611151</t>
  </si>
  <si>
    <t>0610000</t>
  </si>
  <si>
    <t>1151</t>
  </si>
  <si>
    <t>0990</t>
  </si>
  <si>
    <t/>
  </si>
  <si>
    <t>'І(ефф.)звіт = ((5761,31/5984,04)+(5761,31/5984,04)+(2625/2750)+(1750/2250)) / 4 * 100 = 91,45</t>
  </si>
  <si>
    <t>'І(ефф.)баз = ((8189,03/16698,95)+(8189,03/16698,95)+(2750/2750)+(2250/1750)) / 4 * 100 = 81,66</t>
  </si>
  <si>
    <t>І(як.)звіт = ((125/125)) / 1 * 100 = 100</t>
  </si>
  <si>
    <t>I1 = 91,45 / 81,66 = 1,12</t>
  </si>
  <si>
    <t xml:space="preserve"> Оскільки І1 = 1,12, що відповідає критерію оцінки І1 &gt;= 1, то за цим параметром для даної програми нараховується 25 балів</t>
  </si>
  <si>
    <t>25</t>
  </si>
  <si>
    <t>91,45 + 100 + 25 =  216.45 -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</si>
</sst>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5" zoomScaleNormal="100" workbookViewId="0">
      <selection activeCell="A57" sqref="A57:BH5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78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78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1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75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16698.95</v>
      </c>
      <c r="Z30" s="71"/>
      <c r="AA30" s="71"/>
      <c r="AB30" s="71"/>
      <c r="AC30" s="71"/>
      <c r="AD30" s="71"/>
      <c r="AE30" s="71">
        <v>8189.03</v>
      </c>
      <c r="AF30" s="71"/>
      <c r="AG30" s="71"/>
      <c r="AH30" s="71"/>
      <c r="AI30" s="71"/>
      <c r="AJ30" s="71"/>
      <c r="AK30" s="83">
        <f>IF(BI30 = -1, (IF(AE30=0,0,Y30/AE30)),(IF(Y30=0,0,AE30/Y30)))</f>
        <v>0.49039191086864742</v>
      </c>
      <c r="AL30" s="83"/>
      <c r="AM30" s="83"/>
      <c r="AN30" s="83"/>
      <c r="AO30" s="83"/>
      <c r="AP30" s="83"/>
      <c r="AQ30" s="71">
        <v>5984.04</v>
      </c>
      <c r="AR30" s="71"/>
      <c r="AS30" s="71"/>
      <c r="AT30" s="71"/>
      <c r="AU30" s="71"/>
      <c r="AV30" s="71"/>
      <c r="AW30" s="71">
        <v>5761.3099999999995</v>
      </c>
      <c r="AX30" s="71"/>
      <c r="AY30" s="71"/>
      <c r="AZ30" s="71"/>
      <c r="BA30" s="71"/>
      <c r="BB30" s="71"/>
      <c r="BC30" s="83">
        <f>IF(BI30 = -1,(IF(AW30=0,0,AQ30/AW30)),(IF(AQ30=0,0,AW30/AQ30)))</f>
        <v>0.9627793263414014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16698.95</v>
      </c>
      <c r="Z31" s="71"/>
      <c r="AA31" s="71"/>
      <c r="AB31" s="71"/>
      <c r="AC31" s="71"/>
      <c r="AD31" s="71"/>
      <c r="AE31" s="71">
        <v>8189.03</v>
      </c>
      <c r="AF31" s="71"/>
      <c r="AG31" s="71"/>
      <c r="AH31" s="71"/>
      <c r="AI31" s="71"/>
      <c r="AJ31" s="71"/>
      <c r="AK31" s="83">
        <f>IF(BI31 = -1, (IF(AE31=0,0,Y31/AE31)),(IF(Y31=0,0,AE31/Y31)))</f>
        <v>0.49039191086864742</v>
      </c>
      <c r="AL31" s="83"/>
      <c r="AM31" s="83"/>
      <c r="AN31" s="83"/>
      <c r="AO31" s="83"/>
      <c r="AP31" s="83"/>
      <c r="AQ31" s="71">
        <v>5984.04</v>
      </c>
      <c r="AR31" s="71"/>
      <c r="AS31" s="71"/>
      <c r="AT31" s="71"/>
      <c r="AU31" s="71"/>
      <c r="AV31" s="71"/>
      <c r="AW31" s="71">
        <v>5761.3099999999995</v>
      </c>
      <c r="AX31" s="71"/>
      <c r="AY31" s="71"/>
      <c r="AZ31" s="71"/>
      <c r="BA31" s="71"/>
      <c r="BB31" s="71"/>
      <c r="BC31" s="83">
        <f>IF(BI31 = -1,(IF(AW31=0,0,AQ31/AW31)),(IF(AQ31=0,0,AW31/AQ31)))</f>
        <v>0.9627793263414014</v>
      </c>
      <c r="BD31" s="83"/>
      <c r="BE31" s="83"/>
      <c r="BF31" s="83"/>
      <c r="BG31" s="83"/>
      <c r="BH31" s="83"/>
      <c r="BI31" s="45">
        <v>1</v>
      </c>
    </row>
    <row r="32" spans="1:79" ht="15" customHeight="1" x14ac:dyDescent="0.2">
      <c r="A32" s="67"/>
      <c r="B32" s="67"/>
      <c r="C32" s="109" t="s">
        <v>72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71">
        <v>2750</v>
      </c>
      <c r="Z32" s="71"/>
      <c r="AA32" s="71"/>
      <c r="AB32" s="71"/>
      <c r="AC32" s="71"/>
      <c r="AD32" s="71"/>
      <c r="AE32" s="71">
        <v>2750</v>
      </c>
      <c r="AF32" s="71"/>
      <c r="AG32" s="71"/>
      <c r="AH32" s="71"/>
      <c r="AI32" s="71"/>
      <c r="AJ32" s="71"/>
      <c r="AK32" s="83">
        <f>IF(BI32 = -1, (IF(AE32=0,0,Y32/AE32)),(IF(Y32=0,0,AE32/Y32)))</f>
        <v>1</v>
      </c>
      <c r="AL32" s="83"/>
      <c r="AM32" s="83"/>
      <c r="AN32" s="83"/>
      <c r="AO32" s="83"/>
      <c r="AP32" s="83"/>
      <c r="AQ32" s="71">
        <v>2750</v>
      </c>
      <c r="AR32" s="71"/>
      <c r="AS32" s="71"/>
      <c r="AT32" s="71"/>
      <c r="AU32" s="71"/>
      <c r="AV32" s="71"/>
      <c r="AW32" s="71">
        <v>2625</v>
      </c>
      <c r="AX32" s="71"/>
      <c r="AY32" s="71"/>
      <c r="AZ32" s="71"/>
      <c r="BA32" s="71"/>
      <c r="BB32" s="71"/>
      <c r="BC32" s="83">
        <f>IF(BI32 = -1,(IF(AW32=0,0,AQ32/AW32)),(IF(AQ32=0,0,AW32/AQ32)))</f>
        <v>0.95454545454545459</v>
      </c>
      <c r="BD32" s="83"/>
      <c r="BE32" s="83"/>
      <c r="BF32" s="83"/>
      <c r="BG32" s="83"/>
      <c r="BH32" s="83"/>
      <c r="BI32" s="45">
        <v>1</v>
      </c>
    </row>
    <row r="33" spans="1:100" ht="15" customHeight="1" x14ac:dyDescent="0.2">
      <c r="A33" s="67"/>
      <c r="B33" s="67"/>
      <c r="C33" s="109" t="s">
        <v>73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1750</v>
      </c>
      <c r="Z33" s="71"/>
      <c r="AA33" s="71"/>
      <c r="AB33" s="71"/>
      <c r="AC33" s="71"/>
      <c r="AD33" s="71"/>
      <c r="AE33" s="71">
        <v>2250</v>
      </c>
      <c r="AF33" s="71"/>
      <c r="AG33" s="71"/>
      <c r="AH33" s="71"/>
      <c r="AI33" s="71"/>
      <c r="AJ33" s="71"/>
      <c r="AK33" s="83">
        <f>IF(BI33 = -1, (IF(AE33=0,0,Y33/AE33)),(IF(Y33=0,0,AE33/Y33)))</f>
        <v>1.2857142857142858</v>
      </c>
      <c r="AL33" s="83"/>
      <c r="AM33" s="83"/>
      <c r="AN33" s="83"/>
      <c r="AO33" s="83"/>
      <c r="AP33" s="83"/>
      <c r="AQ33" s="71">
        <v>2250</v>
      </c>
      <c r="AR33" s="71"/>
      <c r="AS33" s="71"/>
      <c r="AT33" s="71"/>
      <c r="AU33" s="71"/>
      <c r="AV33" s="71"/>
      <c r="AW33" s="71">
        <v>1750</v>
      </c>
      <c r="AX33" s="71"/>
      <c r="AY33" s="71"/>
      <c r="AZ33" s="71"/>
      <c r="BA33" s="71"/>
      <c r="BB33" s="71"/>
      <c r="BC33" s="83">
        <f>IF(BI33 = -1,(IF(AW33=0,0,AQ33/AW33)),(IF(AQ33=0,0,AW33/AQ33)))</f>
        <v>0.77777777777777779</v>
      </c>
      <c r="BD33" s="83"/>
      <c r="BE33" s="83"/>
      <c r="BF33" s="83"/>
      <c r="BG33" s="83"/>
      <c r="BH33" s="83"/>
      <c r="BI33" s="45">
        <v>1</v>
      </c>
    </row>
    <row r="34" spans="1:100" ht="17.25" customHeight="1" x14ac:dyDescent="0.2">
      <c r="A34" s="80" t="s">
        <v>27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2"/>
      <c r="BI34" s="45"/>
    </row>
    <row r="35" spans="1:100" ht="18" hidden="1" customHeight="1" x14ac:dyDescent="0.2">
      <c r="A35" s="68" t="s">
        <v>4</v>
      </c>
      <c r="B35" s="68"/>
      <c r="C35" s="78" t="s">
        <v>5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66" t="s">
        <v>33</v>
      </c>
      <c r="Z35" s="72"/>
      <c r="AA35" s="72"/>
      <c r="AB35" s="72"/>
      <c r="AC35" s="72"/>
      <c r="AD35" s="72"/>
      <c r="AE35" s="66" t="s">
        <v>34</v>
      </c>
      <c r="AF35" s="72"/>
      <c r="AG35" s="72"/>
      <c r="AH35" s="72"/>
      <c r="AI35" s="72"/>
      <c r="AJ35" s="72"/>
      <c r="AK35" s="84" t="s">
        <v>68</v>
      </c>
      <c r="AL35" s="84"/>
      <c r="AM35" s="84"/>
      <c r="AN35" s="84"/>
      <c r="AO35" s="84"/>
      <c r="AP35" s="84"/>
      <c r="AQ35" s="66" t="s">
        <v>35</v>
      </c>
      <c r="AR35" s="75"/>
      <c r="AS35" s="75"/>
      <c r="AT35" s="75"/>
      <c r="AU35" s="75"/>
      <c r="AV35" s="75"/>
      <c r="AW35" s="66" t="s">
        <v>36</v>
      </c>
      <c r="AX35" s="59"/>
      <c r="AY35" s="59"/>
      <c r="AZ35" s="59"/>
      <c r="BA35" s="59"/>
      <c r="BB35" s="59"/>
      <c r="BC35" s="86" t="s">
        <v>69</v>
      </c>
      <c r="BD35" s="86"/>
      <c r="BE35" s="86"/>
      <c r="BF35" s="86"/>
      <c r="BG35" s="86"/>
      <c r="BH35" s="86"/>
      <c r="BI35" s="45" t="s">
        <v>67</v>
      </c>
      <c r="CA35" s="1" t="s">
        <v>39</v>
      </c>
    </row>
    <row r="36" spans="1:100" s="42" customFormat="1" ht="12.75" customHeight="1" x14ac:dyDescent="0.2">
      <c r="A36" s="67"/>
      <c r="B36" s="67"/>
      <c r="C36" s="109" t="s">
        <v>74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  <c r="Y36" s="71">
        <v>125</v>
      </c>
      <c r="Z36" s="71"/>
      <c r="AA36" s="71"/>
      <c r="AB36" s="71"/>
      <c r="AC36" s="71"/>
      <c r="AD36" s="71"/>
      <c r="AE36" s="71">
        <v>125</v>
      </c>
      <c r="AF36" s="71"/>
      <c r="AG36" s="71"/>
      <c r="AH36" s="71"/>
      <c r="AI36" s="71"/>
      <c r="AJ36" s="71"/>
      <c r="AK36" s="83">
        <f>IF(BI36 = -1, (IF(AE36=0,0,Y36/AE36)),(IF(Y36=0,0,AE36/Y36)))</f>
        <v>1</v>
      </c>
      <c r="AL36" s="83"/>
      <c r="AM36" s="83"/>
      <c r="AN36" s="83"/>
      <c r="AO36" s="83"/>
      <c r="AP36" s="83"/>
      <c r="AQ36" s="71">
        <v>125</v>
      </c>
      <c r="AR36" s="71"/>
      <c r="AS36" s="71"/>
      <c r="AT36" s="71"/>
      <c r="AU36" s="71"/>
      <c r="AV36" s="71"/>
      <c r="AW36" s="71">
        <v>125</v>
      </c>
      <c r="AX36" s="71"/>
      <c r="AY36" s="71"/>
      <c r="AZ36" s="71"/>
      <c r="BA36" s="71"/>
      <c r="BB36" s="71"/>
      <c r="BC36" s="83">
        <f>IF(BI36 = -1,(IF(AW36=0,0,AQ36/AW36)),(IF(AQ36=0,0,AW36/AQ36)))</f>
        <v>1</v>
      </c>
      <c r="BD36" s="83"/>
      <c r="BE36" s="83"/>
      <c r="BF36" s="83"/>
      <c r="BG36" s="83"/>
      <c r="BH36" s="83"/>
      <c r="BI36" s="46">
        <v>1</v>
      </c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9" t="s">
        <v>41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1:100" ht="9" hidden="1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hidden="1" customHeight="1" x14ac:dyDescent="0.25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3"/>
      <c r="Y42" s="94" t="s">
        <v>44</v>
      </c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6"/>
      <c r="AL42" s="97" t="s">
        <v>45</v>
      </c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9"/>
    </row>
    <row r="43" spans="1:100" ht="15.75" hidden="1" customHeight="1" x14ac:dyDescent="0.2">
      <c r="A43" s="100" t="s">
        <v>46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49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75" hidden="1" customHeight="1" x14ac:dyDescent="0.2">
      <c r="A44" s="100" t="s">
        <v>47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50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29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.75" hidden="1" customHeight="1" x14ac:dyDescent="0.2">
      <c r="A45" s="100" t="s">
        <v>48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51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29" t="s">
        <v>89</v>
      </c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1"/>
    </row>
    <row r="46" spans="1:100" ht="15" customHeight="1" x14ac:dyDescent="0.2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75" x14ac:dyDescent="0.25">
      <c r="B47" s="38" t="s">
        <v>28</v>
      </c>
    </row>
    <row r="48" spans="1:100" s="38" customFormat="1" ht="48.75" customHeight="1" x14ac:dyDescent="0.25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25"/>
    <row r="50" spans="1:60" s="38" customFormat="1" ht="1.5" hidden="1" customHeight="1" x14ac:dyDescent="0.25"/>
    <row r="51" spans="1:60" s="38" customFormat="1" ht="35.25" customHeight="1" x14ac:dyDescent="0.25">
      <c r="A51" s="130" t="s">
        <v>90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</row>
    <row r="52" spans="1:60" s="38" customFormat="1" ht="15.75" x14ac:dyDescent="0.25"/>
    <row r="53" spans="1:60" s="38" customFormat="1" ht="15.75" x14ac:dyDescent="0.25">
      <c r="B53" s="38" t="s">
        <v>29</v>
      </c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30.75" customHeight="1" x14ac:dyDescent="0.25">
      <c r="A57" s="130" t="s">
        <v>92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</row>
    <row r="58" spans="1:60" s="38" customFormat="1" ht="15.75" x14ac:dyDescent="0.25"/>
    <row r="59" spans="1:60" s="38" customFormat="1" ht="24.75" customHeight="1" x14ac:dyDescent="0.25">
      <c r="B59" s="87" t="s">
        <v>30</v>
      </c>
      <c r="C59" s="87"/>
      <c r="D59" s="87"/>
      <c r="E59" s="87"/>
      <c r="F59" s="87"/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</row>
    <row r="60" spans="1:60" s="38" customFormat="1" ht="15.75" x14ac:dyDescent="0.25"/>
    <row r="61" spans="1:60" s="38" customFormat="1" ht="15.75" x14ac:dyDescent="0.25"/>
    <row r="62" spans="1:60" s="38" customFormat="1" ht="22.5" customHeight="1" x14ac:dyDescent="0.25"/>
    <row r="63" spans="1:60" s="38" customFormat="1" ht="29.25" customHeight="1" x14ac:dyDescent="0.25">
      <c r="A63" s="130" t="s">
        <v>91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</row>
    <row r="64" spans="1:60" s="38" customFormat="1" ht="15.75" x14ac:dyDescent="0.25"/>
    <row r="65" spans="1:78" s="38" customFormat="1" ht="15.75" x14ac:dyDescent="0.25"/>
    <row r="66" spans="1:78" s="38" customFormat="1" ht="15.75" x14ac:dyDescent="0.25"/>
    <row r="67" spans="1:78" s="38" customFormat="1" ht="15.75" x14ac:dyDescent="0.25">
      <c r="A67" s="131" t="s">
        <v>93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38" customFormat="1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75" x14ac:dyDescent="0.25">
      <c r="A69" s="132" t="s">
        <v>94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78" s="38" customFormat="1" ht="19.5" customHeight="1" x14ac:dyDescent="0.25">
      <c r="C70" s="64" t="s">
        <v>43</v>
      </c>
      <c r="D70" s="65"/>
      <c r="E70" s="133" t="s">
        <v>95</v>
      </c>
      <c r="F70" s="107"/>
      <c r="G70" s="107"/>
      <c r="H70" s="107"/>
      <c r="I70" s="107"/>
      <c r="J70" s="107"/>
      <c r="K70" s="107"/>
      <c r="L70" s="107"/>
    </row>
    <row r="71" spans="1:78" s="40" customFormat="1" ht="17.25" customHeight="1" x14ac:dyDescent="0.2">
      <c r="B71" s="40" t="s">
        <v>31</v>
      </c>
    </row>
    <row r="72" spans="1:78" s="38" customFormat="1" ht="15.75" x14ac:dyDescent="0.25">
      <c r="E72" s="38" t="s">
        <v>32</v>
      </c>
    </row>
    <row r="73" spans="1:78" s="38" customFormat="1" ht="6" customHeight="1" x14ac:dyDescent="0.25"/>
    <row r="74" spans="1:78" s="38" customFormat="1" ht="15.75" x14ac:dyDescent="0.25">
      <c r="C74" s="60" t="s">
        <v>42</v>
      </c>
      <c r="D74" s="60"/>
      <c r="E74" s="134" t="s">
        <v>96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63" customHeight="1" x14ac:dyDescent="0.2">
      <c r="A77" s="119" t="s">
        <v>76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5" customHeight="1" x14ac:dyDescent="0.2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6" t="s">
        <v>52</v>
      </c>
      <c r="BF84" s="106"/>
      <c r="BG84" s="106"/>
      <c r="BH84" s="106"/>
      <c r="BI84" s="106"/>
      <c r="BJ84" s="106"/>
      <c r="BK84" s="106"/>
      <c r="BL84" s="106"/>
    </row>
    <row r="85" spans="1:64" ht="15.75" x14ac:dyDescent="0.2">
      <c r="A85" s="52" t="s">
        <v>53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15.75" customHeight="1" x14ac:dyDescent="0.2">
      <c r="A86" s="52" t="s">
        <v>84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121" t="s">
        <v>77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78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81</v>
      </c>
      <c r="AV88" s="47"/>
      <c r="AW88" s="47"/>
      <c r="AX88" s="47"/>
      <c r="AY88" s="47"/>
      <c r="AZ88" s="47"/>
      <c r="BA88" s="47"/>
      <c r="BB88" s="47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9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121" t="s">
        <v>86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2" t="s">
        <v>78</v>
      </c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"/>
      <c r="AU91" s="121" t="s">
        <v>81</v>
      </c>
      <c r="AV91" s="47"/>
      <c r="AW91" s="47"/>
      <c r="AX91" s="47"/>
      <c r="AY91" s="47"/>
      <c r="AZ91" s="47"/>
      <c r="BA91" s="47"/>
      <c r="BB91" s="47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11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28.5" customHeight="1" x14ac:dyDescent="0.2">
      <c r="A94" s="10" t="s">
        <v>7</v>
      </c>
      <c r="B94" s="121" t="s">
        <v>85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/>
      <c r="N94" s="121" t="s">
        <v>87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6"/>
      <c r="AA94" s="121" t="s">
        <v>88</v>
      </c>
      <c r="AB94" s="47"/>
      <c r="AC94" s="47"/>
      <c r="AD94" s="47"/>
      <c r="AE94" s="47"/>
      <c r="AF94" s="47"/>
      <c r="AG94" s="47"/>
      <c r="AH94" s="47"/>
      <c r="AI94" s="47"/>
      <c r="AJ94" s="16"/>
      <c r="AK94" s="127" t="s">
        <v>75</v>
      </c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6"/>
      <c r="BE94" s="121" t="s">
        <v>82</v>
      </c>
      <c r="BF94" s="47"/>
      <c r="BG94" s="47"/>
      <c r="BH94" s="47"/>
      <c r="BI94" s="47"/>
      <c r="BJ94" s="47"/>
      <c r="BK94" s="47"/>
      <c r="BL94" s="47"/>
    </row>
    <row r="95" spans="1:64" ht="23.25" customHeight="1" x14ac:dyDescent="0.2">
      <c r="A95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/>
      <c r="N95" s="48" t="s">
        <v>12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9"/>
      <c r="AA95" s="49" t="s">
        <v>13</v>
      </c>
      <c r="AB95" s="49"/>
      <c r="AC95" s="49"/>
      <c r="AD95" s="49"/>
      <c r="AE95" s="49"/>
      <c r="AF95" s="49"/>
      <c r="AG95" s="49"/>
      <c r="AH95" s="49"/>
      <c r="AI95" s="49"/>
      <c r="AJ95" s="19"/>
      <c r="AK95" s="50" t="s">
        <v>14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19"/>
      <c r="BE95" s="48" t="s">
        <v>15</v>
      </c>
      <c r="BF95" s="48"/>
      <c r="BG95" s="48"/>
      <c r="BH95" s="48"/>
      <c r="BI95" s="48"/>
      <c r="BJ95" s="48"/>
      <c r="BK95" s="48"/>
      <c r="BL95" s="48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54</v>
      </c>
      <c r="B97" s="108" t="s">
        <v>55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7" t="s">
        <v>0</v>
      </c>
      <c r="B98" s="57"/>
      <c r="C98" s="57" t="s">
        <v>56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57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58</v>
      </c>
      <c r="Z99" s="57"/>
      <c r="AA99" s="57"/>
      <c r="AB99" s="57"/>
      <c r="AC99" s="57"/>
      <c r="AD99" s="57"/>
      <c r="AE99" s="57" t="s">
        <v>59</v>
      </c>
      <c r="AF99" s="57"/>
      <c r="AG99" s="57"/>
      <c r="AH99" s="57"/>
      <c r="AI99" s="57"/>
      <c r="AJ99" s="57"/>
      <c r="AK99" s="57" t="s">
        <v>60</v>
      </c>
      <c r="AL99" s="57"/>
      <c r="AM99" s="57"/>
      <c r="AN99" s="57"/>
      <c r="AO99" s="57"/>
      <c r="AP99" s="57"/>
    </row>
    <row r="100" spans="1:79" ht="17.25" customHeight="1" x14ac:dyDescent="0.2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61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64</v>
      </c>
    </row>
    <row r="102" spans="1:79" s="118" customFormat="1" ht="31.5" customHeight="1" x14ac:dyDescent="0.15">
      <c r="A102" s="114">
        <v>1</v>
      </c>
      <c r="B102" s="114"/>
      <c r="C102" s="115" t="s">
        <v>75</v>
      </c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7"/>
      <c r="Y102" s="114">
        <v>216.45</v>
      </c>
      <c r="Z102" s="114"/>
      <c r="AA102" s="114"/>
      <c r="AB102" s="114"/>
      <c r="AC102" s="114"/>
      <c r="AD102" s="114"/>
      <c r="AE102" s="114">
        <v>0</v>
      </c>
      <c r="AF102" s="114"/>
      <c r="AG102" s="114"/>
      <c r="AH102" s="114"/>
      <c r="AI102" s="114"/>
      <c r="AJ102" s="114"/>
      <c r="AK102" s="114">
        <v>0</v>
      </c>
      <c r="AL102" s="114"/>
      <c r="AM102" s="114"/>
      <c r="AN102" s="114"/>
      <c r="AO102" s="114"/>
      <c r="AP102" s="114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118" t="s">
        <v>65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62</v>
      </c>
      <c r="B104" s="108" t="s">
        <v>63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128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BL105" s="120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4" t="s">
        <v>79</v>
      </c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2"/>
      <c r="AO108" s="2"/>
      <c r="AP108" s="125" t="s">
        <v>80</v>
      </c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</row>
    <row r="109" spans="1:79" x14ac:dyDescent="0.2">
      <c r="W109" s="55" t="s">
        <v>3</v>
      </c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3"/>
      <c r="AO109" s="3"/>
      <c r="AP109" s="55" t="s">
        <v>18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</row>
  </sheetData>
  <mergeCells count="185"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E94:BL94"/>
    <mergeCell ref="B95:L95"/>
    <mergeCell ref="N95:Y95"/>
    <mergeCell ref="AA95:AI95"/>
    <mergeCell ref="AK95:BC95"/>
    <mergeCell ref="BE95:BL95"/>
    <mergeCell ref="B94:L94"/>
    <mergeCell ref="N94:Y94"/>
    <mergeCell ref="AA94:AI94"/>
    <mergeCell ref="AK94:BC94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AK35:AP35"/>
    <mergeCell ref="AQ36:AV36"/>
    <mergeCell ref="AW36:BB36"/>
    <mergeCell ref="BC36:BH36"/>
    <mergeCell ref="B59:AW59"/>
    <mergeCell ref="C36:X36"/>
    <mergeCell ref="Y36:AD36"/>
    <mergeCell ref="AE36:AJ36"/>
    <mergeCell ref="AK36:AP36"/>
    <mergeCell ref="A40:BL40"/>
    <mergeCell ref="AQ35:AV35"/>
    <mergeCell ref="AW35:BB35"/>
    <mergeCell ref="BC35:BH35"/>
    <mergeCell ref="BC30:BH30"/>
    <mergeCell ref="AW30:BB30"/>
    <mergeCell ref="AQ30:AV30"/>
    <mergeCell ref="A34:BH34"/>
    <mergeCell ref="C35:X35"/>
    <mergeCell ref="Y35:AD35"/>
    <mergeCell ref="AE35:AJ35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7:BL77"/>
    <mergeCell ref="A36:B36"/>
    <mergeCell ref="A35:B35"/>
    <mergeCell ref="A38:AD38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8">
    <cfRule type="cellIs" dxfId="4" priority="1" stopIfTrue="1" operator="equal">
      <formula>$C77</formula>
    </cfRule>
  </conditionalFormatting>
  <conditionalFormatting sqref="A78:B78 B46:B47 B64:B76 B49:B50 B52:B56 A38:A76 A30:B33 A36:B36 B58:B62">
    <cfRule type="cellIs" dxfId="3" priority="2" stopIfTrue="1" operator="equal">
      <formula>0</formula>
    </cfRule>
  </conditionalFormatting>
  <conditionalFormatting sqref="C64:C76">
    <cfRule type="cellIs" dxfId="2" priority="3" stopIfTrue="1" operator="equal">
      <formula>$C55</formula>
    </cfRule>
  </conditionalFormatting>
  <conditionalFormatting sqref="C53:C56 C58:C62">
    <cfRule type="cellIs" dxfId="1" priority="4" stopIfTrue="1" operator="equal">
      <formula>$C37</formula>
    </cfRule>
  </conditionalFormatting>
  <conditionalFormatting sqref="C52">
    <cfRule type="cellIs" dxfId="0" priority="5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50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КПК0611151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2026-02-10T08:59:11Z</cp:lastPrinted>
  <dcterms:created xsi:type="dcterms:W3CDTF">2016-08-10T10:53:25Z</dcterms:created>
  <dcterms:modified xsi:type="dcterms:W3CDTF">2026-02-10T09:00:28Z</dcterms:modified>
</cp:coreProperties>
</file>